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92" documentId="8_{D46BBF60-5FFC-4BC5-8CC7-62E80CF46E01}" xr6:coauthVersionLast="47" xr6:coauthVersionMax="47" xr10:uidLastSave="{9869B083-8962-40F5-9566-517377AA2602}"/>
  <bookViews>
    <workbookView xWindow="-28920" yWindow="1725" windowWidth="29040" windowHeight="15720" xr2:uid="{00000000-000D-0000-FFFF-FFFF00000000}"/>
  </bookViews>
  <sheets>
    <sheet name="Titre" sheetId="4" r:id="rId1"/>
    <sheet name="Précisions" sheetId="5" r:id="rId2"/>
    <sheet name="DQE" sheetId="7" r:id="rId3"/>
  </sheets>
  <definedNames>
    <definedName name="_xlnm._FilterDatabase" localSheetId="2" hidden="1">DQE!$A$6:$L$30</definedName>
    <definedName name="_Toc138666546" localSheetId="2">DQE!#REF!</definedName>
    <definedName name="_xlnm.Print_Area" localSheetId="2">DQE!$A$1:$L$30</definedName>
    <definedName name="_xlnm.Print_Area" localSheetId="1">Précisions!$A$1:$B$15</definedName>
    <definedName name="_xlnm.Print_Area" localSheetId="0">Titre!$A$1:$H$29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7" l="1"/>
  <c r="H33" i="7"/>
  <c r="G33" i="7"/>
  <c r="F33" i="7"/>
  <c r="I34" i="7" l="1"/>
  <c r="H34" i="7"/>
  <c r="G34" i="7"/>
  <c r="F3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tc={007D0499-3B93-4ED4-B9A4-C228737ABF88}</author>
    <author>tc={5F903A3D-1D2E-418F-926E-85550B22F558}</author>
  </authors>
  <commentList>
    <comment ref="E9" authorId="0" shapeId="0" xr:uid="{007D0499-3B93-4ED4-B9A4-C228737ABF8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[La mention a été supprimée] [La mention a été supprimée] Je pense que c’est plus clair de viser l’article 2.2.9 (la maintenance qu’on commande et non les niveaux de service)</t>
      </text>
    </comment>
    <comment ref="B20" authorId="1" shapeId="0" xr:uid="{5F903A3D-1D2E-418F-926E-85550B22F55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[La mention a été supprimée] [La mention a été supprimée] Il doit y avoir une erreur - Je suppose que c’est Dev complexe</t>
      </text>
    </comment>
  </commentList>
</comments>
</file>

<file path=xl/sharedStrings.xml><?xml version="1.0" encoding="utf-8"?>
<sst xmlns="http://schemas.openxmlformats.org/spreadsheetml/2006/main" count="93" uniqueCount="68">
  <si>
    <t xml:space="preserve"> </t>
  </si>
  <si>
    <t>DETAIL QUANTITATIF ESTIMATIF</t>
  </si>
  <si>
    <t>Les prix doivent être indiqués en HT et en TTC</t>
  </si>
  <si>
    <t xml:space="preserve">Les cellule à compléter par le prestataire sont en couleur bleue </t>
  </si>
  <si>
    <t xml:space="preserve">Il est demandé aux candidats de compléter ce DQE
Les candidats peuvent remplir directement les cadres de réponse proposés ci-après.
Les valeurs fournies dans les cases à remplir peuvent être nulles s’il y a lieu. 
Lorsqu’une case ne s’applique pas selon vous, vous pouvez la remplir avec le commentaire « NA » pour « Non Applicable ».
</t>
  </si>
  <si>
    <t>Accord cadre à bons de commande : DQE</t>
  </si>
  <si>
    <t>Scénario fictif</t>
  </si>
  <si>
    <t>Prix</t>
  </si>
  <si>
    <t>Remarques</t>
  </si>
  <si>
    <t>UO</t>
  </si>
  <si>
    <t>Périmètre / phase</t>
  </si>
  <si>
    <t xml:space="preserve">Prestation </t>
  </si>
  <si>
    <t>Modalité de commande</t>
  </si>
  <si>
    <t>Prix HT</t>
  </si>
  <si>
    <t>Prix TTC</t>
  </si>
  <si>
    <t>Infrastructure</t>
  </si>
  <si>
    <t>S1 2029</t>
  </si>
  <si>
    <t>Forfait annuel</t>
  </si>
  <si>
    <t>Accompagnement</t>
  </si>
  <si>
    <t>Formation</t>
  </si>
  <si>
    <t>Offre de formation niveau débutant en distantiel (5 participants max)</t>
  </si>
  <si>
    <t>Support et Maintenance</t>
  </si>
  <si>
    <t>Réversibilité</t>
  </si>
  <si>
    <t>Transfert de compétences en fin de marché; Transmission des livrables et documentation finale; Suppression des données et traces post-prestation</t>
  </si>
  <si>
    <t>Montant estimé du scénario fictif pour la durée du marché / an</t>
  </si>
  <si>
    <t>Maintenance Keycloack selon les niveaux de support décrits au CCTP (hors infogérance)</t>
  </si>
  <si>
    <t>Montant forfaitaire global</t>
  </si>
  <si>
    <t>Installation et configuration</t>
  </si>
  <si>
    <t>Offre de formation niveau débutant en présentiel (5 participants max)</t>
  </si>
  <si>
    <t>Offre de formation niveau intermédiaire en distantiel (5 participants max)</t>
  </si>
  <si>
    <t>Offre de formation niveau intermédiaire en présentiel (5 participants max)</t>
  </si>
  <si>
    <t>Offre de formation niveau avancé en distantiel (5 participants max)</t>
  </si>
  <si>
    <t>Offre de formation niveau avancé en présentiel (5 participants max)</t>
  </si>
  <si>
    <t>Installation Keycloack et paramétrage production</t>
  </si>
  <si>
    <t>Référence au CCTP</t>
  </si>
  <si>
    <t>2.1.4</t>
  </si>
  <si>
    <t>2.1.5</t>
  </si>
  <si>
    <t>2.1.3</t>
  </si>
  <si>
    <t>2.1.2</t>
  </si>
  <si>
    <t>2.2</t>
  </si>
  <si>
    <t>3.6</t>
  </si>
  <si>
    <t>Prix unitaire</t>
  </si>
  <si>
    <t xml:space="preserve">Forfait intervention </t>
  </si>
  <si>
    <t>Développemment complexe</t>
  </si>
  <si>
    <t>Développement simple</t>
  </si>
  <si>
    <t>Développement moyen</t>
  </si>
  <si>
    <t xml:space="preserve">Dèveloppements tels que décrit dans le CCTP </t>
  </si>
  <si>
    <t>Forfait hebdomadaire</t>
  </si>
  <si>
    <t>Infogérance ponctuelle temporaire (HO) - Forfait pour une instance Keycloack de production ou préproduction</t>
  </si>
  <si>
    <t xml:space="preserve">Infogérance HNO - Forfait pour une instance Keycloack de production </t>
  </si>
  <si>
    <t xml:space="preserve">Forfait annuel (après période de garantie) </t>
  </si>
  <si>
    <t xml:space="preserve">Mises à jour de l'outil selon les exigences présentes dans le CCTP </t>
  </si>
  <si>
    <t xml:space="preserve">Prix unitaire / commande unique </t>
  </si>
  <si>
    <t>Expertise technique</t>
  </si>
  <si>
    <t>Appui ponctuel pour entre autre : 
-Aide à la configuration 
-Aide à l'optimisation et la structuration
-Aide à la définition initiale et l'évolution de l'architecture
-Atelier ou session de conseil dans l'amélioration des pratiques d'exploitation (sécurité, supervision, ...)</t>
  </si>
  <si>
    <t>Montant forfaitaire annuel (base de 4 jours)</t>
  </si>
  <si>
    <t>Montant estimé du scénario fictif pour la durée du marché en cumulé (rappel du montant maximum du marché : "(356 000€  )</t>
  </si>
  <si>
    <r>
      <rPr>
        <b/>
        <sz val="11"/>
        <rFont val="Calibri"/>
        <family val="2"/>
        <scheme val="minor"/>
      </rPr>
      <t>2029 :</t>
    </r>
    <r>
      <rPr>
        <sz val="11"/>
        <rFont val="Calibri"/>
        <family val="2"/>
        <scheme val="minor"/>
      </rPr>
      <t xml:space="preserve">
- Maintenance annuelle
- Infogérance HNO pour un serveur en prod pour un service critique
- Forfait expertise technique 4 jours
- Réversibilité</t>
    </r>
  </si>
  <si>
    <r>
      <rPr>
        <b/>
        <sz val="11"/>
        <rFont val="Calibri"/>
        <family val="2"/>
        <scheme val="minor"/>
      </rPr>
      <t xml:space="preserve">2026 :
</t>
    </r>
    <r>
      <rPr>
        <sz val="11"/>
        <rFont val="Calibri"/>
        <family val="2"/>
        <scheme val="minor"/>
      </rPr>
      <t xml:space="preserve">- Définition de l'architecture
- Installation Keycloack en production
- Formation niv intermédiaire
- Maintenance annuelle
- Forfait expertise technique 4 jours
</t>
    </r>
    <r>
      <rPr>
        <i/>
        <sz val="11"/>
        <rFont val="Calibri"/>
        <family val="2"/>
        <scheme val="minor"/>
      </rPr>
      <t>- Développement complexe : Processus auto-enrôlement / worflow authentification</t>
    </r>
  </si>
  <si>
    <r>
      <rPr>
        <b/>
        <sz val="11"/>
        <rFont val="Calibri"/>
        <family val="2"/>
        <scheme val="minor"/>
      </rPr>
      <t>2027 :</t>
    </r>
    <r>
      <rPr>
        <sz val="11"/>
        <rFont val="Calibri"/>
        <family val="2"/>
        <scheme val="minor"/>
      </rPr>
      <t xml:space="preserve">
- Maintenance annuelle
- Formation niv avancé
- Forfait expertise technique 4 jours
</t>
    </r>
    <r>
      <rPr>
        <i/>
        <sz val="11"/>
        <rFont val="Calibri"/>
        <family val="2"/>
        <scheme val="minor"/>
      </rPr>
      <t>- Développement complexe pour les projets métiers</t>
    </r>
  </si>
  <si>
    <r>
      <rPr>
        <b/>
        <sz val="11"/>
        <rFont val="Calibri"/>
        <family val="2"/>
        <scheme val="minor"/>
      </rPr>
      <t>2028 :</t>
    </r>
    <r>
      <rPr>
        <sz val="11"/>
        <rFont val="Calibri"/>
        <family val="2"/>
        <scheme val="minor"/>
      </rPr>
      <t xml:space="preserve">
- Maintenance annuelle
- Infogérance HNO pour un serveur en prod pour un service critique
- Forfait expertise technique 4 jours
</t>
    </r>
    <r>
      <rPr>
        <i/>
        <sz val="11"/>
        <rFont val="Calibri"/>
        <family val="2"/>
        <scheme val="minor"/>
      </rPr>
      <t>- Développements moyen pour les projets métiers</t>
    </r>
  </si>
  <si>
    <t>2.6.2</t>
  </si>
  <si>
    <t>2.6.1</t>
  </si>
  <si>
    <t>3.2</t>
  </si>
  <si>
    <t>M2025-25_URB_REF_ANN-14</t>
  </si>
  <si>
    <t>N° de Marché : M2025-25_URB_REF_ANN-14</t>
  </si>
  <si>
    <t>N° de Marché : M2025-25_URB_REF_ANN-14</t>
  </si>
  <si>
    <t>Accompagnement à l’exploitation d’un annuaire d’authentification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</si>
</sst>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Verdana"/>
      <family val="2"/>
    </font>
    <font>
      <b/>
      <sz val="14"/>
      <color rgb="FF215076"/>
      <name val="Calibri"/>
      <family val="2"/>
      <scheme val="minor"/>
    </font>
    <font>
      <b/>
      <sz val="18"/>
      <color rgb="FF215076"/>
      <name val="Candara"/>
      <family val="2"/>
    </font>
    <font>
      <sz val="8"/>
      <color rgb="FF215076"/>
      <name val="Arial"/>
      <family val="2"/>
    </font>
    <font>
      <b/>
      <u/>
      <sz val="14"/>
      <color theme="5"/>
      <name val="Calibri"/>
      <family val="2"/>
      <scheme val="minor"/>
    </font>
    <font>
      <b/>
      <sz val="16"/>
      <color theme="5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rgb="FF215076"/>
      <name val="Candara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8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center"/>
    </xf>
    <xf numFmtId="0" fontId="8" fillId="3" borderId="0" xfId="0" applyFont="1" applyFill="1"/>
    <xf numFmtId="0" fontId="10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7" fillId="3" borderId="0" xfId="0" applyFont="1" applyFill="1"/>
    <xf numFmtId="164" fontId="2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3" borderId="0" xfId="0" applyFont="1" applyFill="1" applyAlignment="1">
      <alignment vertical="top" wrapText="1"/>
    </xf>
    <xf numFmtId="0" fontId="15" fillId="0" borderId="0" xfId="0" applyFont="1" applyAlignment="1">
      <alignment horizontal="left" vertical="center"/>
    </xf>
    <xf numFmtId="0" fontId="12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top" wrapText="1"/>
    </xf>
    <xf numFmtId="0" fontId="14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3" borderId="0" xfId="0" applyFont="1" applyFill="1"/>
    <xf numFmtId="0" fontId="13" fillId="3" borderId="0" xfId="0" applyFont="1" applyFill="1"/>
    <xf numFmtId="164" fontId="12" fillId="3" borderId="1" xfId="0" applyNumberFormat="1" applyFont="1" applyFill="1" applyBorder="1" applyAlignment="1">
      <alignment horizontal="center" vertical="center"/>
    </xf>
    <xf numFmtId="1" fontId="13" fillId="4" borderId="1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6" fillId="3" borderId="0" xfId="0" applyFont="1" applyFill="1" applyAlignment="1">
      <alignment horizontal="right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3F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82550</xdr:rowOff>
    </xdr:from>
    <xdr:to>
      <xdr:col>1</xdr:col>
      <xdr:colOff>440686</xdr:colOff>
      <xdr:row>3</xdr:row>
      <xdr:rowOff>62032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6373477-74A2-4594-AA0D-598E1A678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450" y="82550"/>
          <a:ext cx="1158236" cy="658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1</xdr:col>
      <xdr:colOff>501011</xdr:colOff>
      <xdr:row>3</xdr:row>
      <xdr:rowOff>179507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4F6B42-FF6F-4F52-A984-2967237B4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4775" y="95250"/>
          <a:ext cx="1158236" cy="655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9" dT="2025-06-20T06:39:33.77" personId="{00000000-0000-0000-0000-000000000000}" id="{007D0499-3B93-4ED4-B9A4-C228737ABF88}" done="1">
    <text>[La mention a été supprimée] [La mention a été supprimée] Je pense que c’est plus clair de viser l’article 2.2.9 (la maintenance qu’on commande et non les niveaux de service)</text>
  </threadedComment>
  <threadedComment ref="B20" dT="2025-06-20T06:31:10.28" personId="{00000000-0000-0000-0000-000000000000}" id="{5F903A3D-1D2E-418F-926E-85550B22F558}">
    <text>[La mention a été supprimée] [La mention a été supprimée] Il doit y avoir une erreur - Je suppose que c’est Dev complexe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4"/>
  <sheetViews>
    <sheetView tabSelected="1" zoomScaleNormal="100" workbookViewId="0">
      <selection activeCell="F5" sqref="F5"/>
    </sheetView>
  </sheetViews>
  <sheetFormatPr baseColWidth="10" defaultColWidth="11.453125" defaultRowHeight="14.5" x14ac:dyDescent="0.35"/>
  <cols>
    <col min="1" max="6" width="11.453125" style="2"/>
    <col min="7" max="7" width="13.54296875" style="2" customWidth="1"/>
    <col min="8" max="8" width="8.81640625" style="2" customWidth="1"/>
    <col min="9" max="16384" width="11.453125" style="2"/>
  </cols>
  <sheetData>
    <row r="2" spans="1:11" x14ac:dyDescent="0.35">
      <c r="G2" s="36" t="s">
        <v>64</v>
      </c>
      <c r="H2" s="36"/>
    </row>
    <row r="3" spans="1:11" ht="23.25" customHeight="1" x14ac:dyDescent="0.35">
      <c r="G3" s="36"/>
      <c r="H3" s="36"/>
    </row>
    <row r="4" spans="1:11" ht="18" customHeight="1" x14ac:dyDescent="0.35">
      <c r="A4" s="38" t="s">
        <v>0</v>
      </c>
      <c r="B4" s="38"/>
    </row>
    <row r="8" spans="1:11" ht="117" customHeight="1" x14ac:dyDescent="0.35">
      <c r="A8" s="39" t="s">
        <v>67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10" spans="1:11" ht="23.5" x14ac:dyDescent="0.35">
      <c r="A10" s="37"/>
      <c r="B10" s="37"/>
      <c r="C10" s="37"/>
      <c r="D10" s="37"/>
      <c r="E10" s="37"/>
      <c r="F10" s="37"/>
      <c r="G10" s="37"/>
      <c r="H10" s="37"/>
    </row>
    <row r="11" spans="1:11" ht="23.5" x14ac:dyDescent="0.35">
      <c r="A11" s="37"/>
      <c r="B11" s="37"/>
      <c r="C11" s="37"/>
      <c r="D11" s="37"/>
      <c r="E11" s="37"/>
      <c r="F11" s="37"/>
      <c r="G11" s="37"/>
      <c r="H11" s="37"/>
    </row>
    <row r="12" spans="1:11" ht="15" x14ac:dyDescent="0.35">
      <c r="A12" s="3"/>
    </row>
    <row r="13" spans="1:11" ht="18.75" customHeight="1" x14ac:dyDescent="0.35">
      <c r="A13" s="35" t="s">
        <v>65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5" customHeight="1" x14ac:dyDescent="0.3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</row>
  </sheetData>
  <mergeCells count="6">
    <mergeCell ref="A13:K14"/>
    <mergeCell ref="G2:H3"/>
    <mergeCell ref="A10:H10"/>
    <mergeCell ref="A11:H11"/>
    <mergeCell ref="A4:B4"/>
    <mergeCell ref="A8:K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12"/>
  <sheetViews>
    <sheetView zoomScaleNormal="100" workbookViewId="0">
      <selection activeCell="B8" sqref="B8"/>
    </sheetView>
  </sheetViews>
  <sheetFormatPr baseColWidth="10" defaultColWidth="11.453125" defaultRowHeight="14.5" x14ac:dyDescent="0.35"/>
  <cols>
    <col min="1" max="1" width="11.453125" style="2"/>
    <col min="2" max="2" width="119.453125" style="2" customWidth="1"/>
    <col min="3" max="16384" width="11.453125" style="2"/>
  </cols>
  <sheetData>
    <row r="4" spans="1:7" ht="18.5" x14ac:dyDescent="0.45">
      <c r="A4" s="40"/>
      <c r="B4" s="40"/>
      <c r="C4" s="40"/>
      <c r="D4" s="40"/>
    </row>
    <row r="5" spans="1:7" ht="18.5" x14ac:dyDescent="0.45">
      <c r="A5" s="4"/>
      <c r="B5" s="4"/>
      <c r="C5" s="4"/>
      <c r="D5" s="4"/>
    </row>
    <row r="6" spans="1:7" ht="31" x14ac:dyDescent="0.45">
      <c r="A6" s="4"/>
      <c r="B6" s="6" t="s">
        <v>1</v>
      </c>
      <c r="C6" s="4"/>
      <c r="D6" s="4"/>
    </row>
    <row r="7" spans="1:7" ht="18.5" x14ac:dyDescent="0.45">
      <c r="A7" s="4"/>
      <c r="B7" s="15" t="s">
        <v>66</v>
      </c>
      <c r="C7" s="4"/>
      <c r="D7" s="4"/>
    </row>
    <row r="8" spans="1:7" ht="21" x14ac:dyDescent="0.5">
      <c r="B8" s="8" t="s">
        <v>67</v>
      </c>
      <c r="C8" s="5"/>
      <c r="D8" s="5"/>
      <c r="E8" s="5"/>
      <c r="F8" s="5"/>
      <c r="G8" s="5"/>
    </row>
    <row r="10" spans="1:7" x14ac:dyDescent="0.35">
      <c r="B10" s="29" t="s">
        <v>2</v>
      </c>
    </row>
    <row r="11" spans="1:7" x14ac:dyDescent="0.35">
      <c r="B11" s="29" t="s">
        <v>3</v>
      </c>
    </row>
    <row r="12" spans="1:7" ht="72.5" x14ac:dyDescent="0.35">
      <c r="B12" s="14" t="s">
        <v>4</v>
      </c>
    </row>
  </sheetData>
  <mergeCells count="1">
    <mergeCell ref="A4:D4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1B3E-0BF5-4043-94DA-A7DDA0CE6CA5}">
  <dimension ref="A1:L34"/>
  <sheetViews>
    <sheetView zoomScale="70" zoomScaleNormal="70" workbookViewId="0">
      <selection activeCell="E8" sqref="E8:E23"/>
    </sheetView>
  </sheetViews>
  <sheetFormatPr baseColWidth="10" defaultColWidth="9.1796875" defaultRowHeight="14.5" x14ac:dyDescent="0.35"/>
  <cols>
    <col min="1" max="1" width="7.7265625" style="2" customWidth="1"/>
    <col min="2" max="2" width="33.81640625" style="2" customWidth="1"/>
    <col min="3" max="3" width="105.81640625" style="2" customWidth="1"/>
    <col min="4" max="4" width="27.26953125" style="2" bestFit="1" customWidth="1"/>
    <col min="5" max="5" width="27.26953125" style="2" customWidth="1"/>
    <col min="6" max="6" width="31" style="19" customWidth="1"/>
    <col min="7" max="8" width="30.1796875" style="19" customWidth="1"/>
    <col min="9" max="9" width="29.54296875" style="19" customWidth="1"/>
    <col min="10" max="11" width="15.54296875" style="2" customWidth="1"/>
    <col min="12" max="12" width="53.81640625" style="2" customWidth="1"/>
    <col min="13" max="16384" width="9.1796875" style="2"/>
  </cols>
  <sheetData>
    <row r="1" spans="1:12" x14ac:dyDescent="0.35">
      <c r="C1" s="9"/>
    </row>
    <row r="2" spans="1:12" ht="18.5" x14ac:dyDescent="0.45">
      <c r="A2" s="10" t="s">
        <v>5</v>
      </c>
      <c r="B2" s="10"/>
      <c r="C2" s="9"/>
      <c r="D2" s="10"/>
      <c r="E2" s="10"/>
      <c r="F2" s="18"/>
      <c r="G2" s="18"/>
      <c r="H2" s="18"/>
      <c r="I2" s="18"/>
      <c r="J2" s="10"/>
      <c r="K2" s="10"/>
    </row>
    <row r="3" spans="1:12" ht="18.5" x14ac:dyDescent="0.45">
      <c r="A3" s="10"/>
      <c r="B3" s="10"/>
      <c r="C3" s="9"/>
      <c r="D3" s="10"/>
      <c r="E3" s="10"/>
      <c r="F3" s="18"/>
      <c r="G3" s="18"/>
      <c r="H3" s="18"/>
      <c r="I3" s="18"/>
      <c r="J3" s="10"/>
      <c r="K3" s="10"/>
    </row>
    <row r="4" spans="1:12" ht="160" thickBot="1" x14ac:dyDescent="0.4">
      <c r="A4" s="42" t="s">
        <v>6</v>
      </c>
      <c r="B4" s="42"/>
      <c r="C4" s="9"/>
      <c r="F4" s="24" t="s">
        <v>58</v>
      </c>
      <c r="G4" s="24" t="s">
        <v>59</v>
      </c>
      <c r="H4" s="24" t="s">
        <v>60</v>
      </c>
      <c r="I4" s="24" t="s">
        <v>57</v>
      </c>
      <c r="J4" s="21"/>
      <c r="K4" s="21"/>
    </row>
    <row r="5" spans="1:12" x14ac:dyDescent="0.35">
      <c r="J5" s="41" t="s">
        <v>7</v>
      </c>
      <c r="K5" s="41"/>
      <c r="L5" s="1" t="s">
        <v>8</v>
      </c>
    </row>
    <row r="6" spans="1:12" s="28" customFormat="1" x14ac:dyDescent="0.35">
      <c r="A6" s="27" t="s">
        <v>9</v>
      </c>
      <c r="B6" s="27" t="s">
        <v>10</v>
      </c>
      <c r="C6" s="27" t="s">
        <v>11</v>
      </c>
      <c r="D6" s="22" t="s">
        <v>12</v>
      </c>
      <c r="E6" s="34" t="s">
        <v>34</v>
      </c>
      <c r="F6" s="45"/>
      <c r="G6" s="45"/>
      <c r="H6" s="46"/>
      <c r="I6" s="32"/>
      <c r="J6" s="27" t="s">
        <v>13</v>
      </c>
      <c r="K6" s="27" t="s">
        <v>14</v>
      </c>
      <c r="L6" s="27"/>
    </row>
    <row r="7" spans="1:12" x14ac:dyDescent="0.35">
      <c r="A7" s="17"/>
      <c r="B7" s="17" t="s">
        <v>15</v>
      </c>
      <c r="C7" s="25"/>
      <c r="D7" s="25"/>
      <c r="E7" s="25"/>
      <c r="F7" s="26">
        <v>2026</v>
      </c>
      <c r="G7" s="26">
        <v>2027</v>
      </c>
      <c r="H7" s="20">
        <v>2028</v>
      </c>
      <c r="I7" s="20" t="s">
        <v>16</v>
      </c>
      <c r="J7" s="16"/>
      <c r="K7" s="16"/>
      <c r="L7" s="16"/>
    </row>
    <row r="8" spans="1:12" ht="29" x14ac:dyDescent="0.35">
      <c r="A8" s="23">
        <v>1</v>
      </c>
      <c r="B8" s="23" t="s">
        <v>27</v>
      </c>
      <c r="C8" s="13" t="s">
        <v>33</v>
      </c>
      <c r="D8" s="12" t="s">
        <v>52</v>
      </c>
      <c r="E8" s="12" t="s">
        <v>35</v>
      </c>
      <c r="F8" s="31"/>
      <c r="G8" s="31"/>
      <c r="H8" s="31"/>
      <c r="I8" s="31"/>
      <c r="J8" s="11"/>
      <c r="K8" s="11"/>
      <c r="L8" s="7"/>
    </row>
    <row r="9" spans="1:12" ht="29" x14ac:dyDescent="0.35">
      <c r="A9" s="23">
        <v>2</v>
      </c>
      <c r="B9" s="23" t="s">
        <v>18</v>
      </c>
      <c r="C9" s="13" t="s">
        <v>25</v>
      </c>
      <c r="D9" s="12" t="s">
        <v>50</v>
      </c>
      <c r="E9" s="12" t="s">
        <v>63</v>
      </c>
      <c r="F9" s="31"/>
      <c r="G9" s="31"/>
      <c r="H9" s="31"/>
      <c r="I9" s="31"/>
      <c r="J9" s="11"/>
      <c r="K9" s="11"/>
      <c r="L9" s="7"/>
    </row>
    <row r="10" spans="1:12" x14ac:dyDescent="0.35">
      <c r="A10" s="23">
        <v>3</v>
      </c>
      <c r="B10" s="23" t="s">
        <v>18</v>
      </c>
      <c r="C10" s="13" t="s">
        <v>51</v>
      </c>
      <c r="D10" s="12" t="s">
        <v>42</v>
      </c>
      <c r="E10" s="12" t="s">
        <v>36</v>
      </c>
      <c r="F10" s="31"/>
      <c r="G10" s="31"/>
      <c r="H10" s="31"/>
      <c r="I10" s="31"/>
      <c r="J10" s="11"/>
      <c r="K10" s="11"/>
      <c r="L10" s="7"/>
    </row>
    <row r="11" spans="1:12" ht="72.5" x14ac:dyDescent="0.35">
      <c r="A11" s="23">
        <v>4</v>
      </c>
      <c r="B11" s="23" t="s">
        <v>53</v>
      </c>
      <c r="C11" s="13" t="s">
        <v>54</v>
      </c>
      <c r="D11" s="12" t="s">
        <v>55</v>
      </c>
      <c r="E11" s="12" t="s">
        <v>38</v>
      </c>
      <c r="F11" s="31"/>
      <c r="G11" s="31"/>
      <c r="H11" s="31"/>
      <c r="I11" s="31"/>
      <c r="J11" s="11"/>
      <c r="K11" s="11"/>
      <c r="L11" s="7"/>
    </row>
    <row r="12" spans="1:12" x14ac:dyDescent="0.35">
      <c r="A12" s="23">
        <v>5</v>
      </c>
      <c r="B12" s="23" t="s">
        <v>19</v>
      </c>
      <c r="C12" s="13" t="s">
        <v>20</v>
      </c>
      <c r="D12" s="12" t="s">
        <v>41</v>
      </c>
      <c r="E12" s="12" t="s">
        <v>37</v>
      </c>
      <c r="F12" s="31"/>
      <c r="G12" s="31"/>
      <c r="H12" s="31"/>
      <c r="I12" s="31"/>
      <c r="J12" s="11"/>
      <c r="K12" s="11"/>
      <c r="L12" s="7"/>
    </row>
    <row r="13" spans="1:12" x14ac:dyDescent="0.35">
      <c r="A13" s="23">
        <v>6</v>
      </c>
      <c r="B13" s="23" t="s">
        <v>19</v>
      </c>
      <c r="C13" s="13" t="s">
        <v>28</v>
      </c>
      <c r="D13" s="12" t="s">
        <v>41</v>
      </c>
      <c r="E13" s="12" t="s">
        <v>37</v>
      </c>
      <c r="F13" s="31"/>
      <c r="G13" s="31"/>
      <c r="H13" s="31"/>
      <c r="I13" s="31"/>
      <c r="J13" s="11"/>
      <c r="K13" s="11"/>
      <c r="L13" s="7"/>
    </row>
    <row r="14" spans="1:12" x14ac:dyDescent="0.35">
      <c r="A14" s="23">
        <v>7</v>
      </c>
      <c r="B14" s="23" t="s">
        <v>19</v>
      </c>
      <c r="C14" s="13" t="s">
        <v>29</v>
      </c>
      <c r="D14" s="12" t="s">
        <v>41</v>
      </c>
      <c r="E14" s="12" t="s">
        <v>37</v>
      </c>
      <c r="F14" s="31"/>
      <c r="G14" s="31"/>
      <c r="H14" s="31"/>
      <c r="I14" s="31"/>
      <c r="J14" s="11"/>
      <c r="K14" s="11"/>
      <c r="L14" s="7"/>
    </row>
    <row r="15" spans="1:12" x14ac:dyDescent="0.35">
      <c r="A15" s="23">
        <v>8</v>
      </c>
      <c r="B15" s="23" t="s">
        <v>19</v>
      </c>
      <c r="C15" s="13" t="s">
        <v>30</v>
      </c>
      <c r="D15" s="12" t="s">
        <v>41</v>
      </c>
      <c r="E15" s="12" t="s">
        <v>37</v>
      </c>
      <c r="F15" s="31"/>
      <c r="G15" s="31"/>
      <c r="H15" s="31"/>
      <c r="I15" s="31"/>
      <c r="J15" s="11"/>
      <c r="K15" s="11"/>
      <c r="L15" s="7"/>
    </row>
    <row r="16" spans="1:12" x14ac:dyDescent="0.35">
      <c r="A16" s="23">
        <v>9</v>
      </c>
      <c r="B16" s="23" t="s">
        <v>19</v>
      </c>
      <c r="C16" s="13" t="s">
        <v>31</v>
      </c>
      <c r="D16" s="12" t="s">
        <v>41</v>
      </c>
      <c r="E16" s="12" t="s">
        <v>37</v>
      </c>
      <c r="F16" s="31"/>
      <c r="G16" s="31"/>
      <c r="H16" s="31"/>
      <c r="I16" s="31"/>
      <c r="J16" s="11"/>
      <c r="K16" s="11"/>
      <c r="L16" s="7"/>
    </row>
    <row r="17" spans="1:12" x14ac:dyDescent="0.35">
      <c r="A17" s="23">
        <v>10</v>
      </c>
      <c r="B17" s="23" t="s">
        <v>19</v>
      </c>
      <c r="C17" s="13" t="s">
        <v>32</v>
      </c>
      <c r="D17" s="12" t="s">
        <v>41</v>
      </c>
      <c r="E17" s="12" t="s">
        <v>37</v>
      </c>
      <c r="F17" s="31"/>
      <c r="G17" s="31"/>
      <c r="H17" s="31"/>
      <c r="I17" s="31"/>
      <c r="J17" s="11"/>
      <c r="K17" s="11"/>
      <c r="L17" s="7"/>
    </row>
    <row r="18" spans="1:12" x14ac:dyDescent="0.35">
      <c r="A18" s="23">
        <v>11</v>
      </c>
      <c r="B18" s="23" t="s">
        <v>44</v>
      </c>
      <c r="C18" s="13" t="s">
        <v>46</v>
      </c>
      <c r="D18" s="12" t="s">
        <v>26</v>
      </c>
      <c r="E18" s="12" t="s">
        <v>39</v>
      </c>
      <c r="F18" s="31"/>
      <c r="G18" s="31"/>
      <c r="H18" s="31"/>
      <c r="I18" s="31"/>
      <c r="J18" s="11"/>
      <c r="K18" s="11"/>
      <c r="L18" s="7"/>
    </row>
    <row r="19" spans="1:12" x14ac:dyDescent="0.35">
      <c r="A19" s="23">
        <v>12</v>
      </c>
      <c r="B19" s="23" t="s">
        <v>45</v>
      </c>
      <c r="C19" s="13" t="s">
        <v>46</v>
      </c>
      <c r="D19" s="12" t="s">
        <v>26</v>
      </c>
      <c r="E19" s="12" t="s">
        <v>39</v>
      </c>
      <c r="F19" s="31"/>
      <c r="G19" s="31"/>
      <c r="H19" s="31"/>
      <c r="I19" s="31"/>
      <c r="J19" s="11"/>
      <c r="K19" s="11"/>
      <c r="L19" s="7"/>
    </row>
    <row r="20" spans="1:12" x14ac:dyDescent="0.35">
      <c r="A20" s="23">
        <v>13</v>
      </c>
      <c r="B20" s="23" t="s">
        <v>43</v>
      </c>
      <c r="C20" s="13" t="s">
        <v>46</v>
      </c>
      <c r="D20" s="12" t="s">
        <v>26</v>
      </c>
      <c r="E20" s="12" t="s">
        <v>39</v>
      </c>
      <c r="F20" s="31"/>
      <c r="G20" s="31"/>
      <c r="H20" s="31"/>
      <c r="I20" s="31"/>
      <c r="J20" s="11"/>
      <c r="K20" s="11"/>
      <c r="L20" s="7"/>
    </row>
    <row r="21" spans="1:12" x14ac:dyDescent="0.35">
      <c r="A21" s="23">
        <v>14</v>
      </c>
      <c r="B21" s="23" t="s">
        <v>21</v>
      </c>
      <c r="C21" s="13" t="s">
        <v>49</v>
      </c>
      <c r="D21" s="12" t="s">
        <v>17</v>
      </c>
      <c r="E21" s="12" t="s">
        <v>62</v>
      </c>
      <c r="F21" s="31"/>
      <c r="G21" s="31"/>
      <c r="H21" s="31"/>
      <c r="I21" s="31"/>
      <c r="J21" s="11"/>
      <c r="K21" s="11"/>
      <c r="L21" s="7"/>
    </row>
    <row r="22" spans="1:12" x14ac:dyDescent="0.35">
      <c r="A22" s="23">
        <v>15</v>
      </c>
      <c r="B22" s="23" t="s">
        <v>21</v>
      </c>
      <c r="C22" s="13" t="s">
        <v>48</v>
      </c>
      <c r="D22" s="12" t="s">
        <v>47</v>
      </c>
      <c r="E22" s="12" t="s">
        <v>61</v>
      </c>
      <c r="F22" s="31"/>
      <c r="G22" s="31"/>
      <c r="H22" s="31"/>
      <c r="I22" s="31"/>
      <c r="J22" s="11"/>
      <c r="K22" s="11"/>
      <c r="L22" s="7"/>
    </row>
    <row r="23" spans="1:12" ht="29" x14ac:dyDescent="0.35">
      <c r="A23" s="23">
        <v>16</v>
      </c>
      <c r="B23" s="23" t="s">
        <v>22</v>
      </c>
      <c r="C23" s="13" t="s">
        <v>23</v>
      </c>
      <c r="D23" s="12" t="s">
        <v>26</v>
      </c>
      <c r="E23" s="12" t="s">
        <v>40</v>
      </c>
      <c r="F23" s="31"/>
      <c r="G23" s="31"/>
      <c r="H23" s="31"/>
      <c r="I23" s="31"/>
      <c r="J23" s="11"/>
      <c r="K23" s="11"/>
      <c r="L23" s="7"/>
    </row>
    <row r="24" spans="1:12" x14ac:dyDescent="0.35">
      <c r="A24" s="23"/>
      <c r="B24" s="23"/>
      <c r="C24" s="13"/>
      <c r="D24" s="12"/>
      <c r="E24" s="12"/>
      <c r="F24" s="31"/>
      <c r="G24" s="31"/>
      <c r="H24" s="31"/>
      <c r="I24" s="31"/>
      <c r="J24" s="11"/>
      <c r="K24" s="11"/>
      <c r="L24" s="7"/>
    </row>
    <row r="25" spans="1:12" x14ac:dyDescent="0.35">
      <c r="A25" s="23"/>
      <c r="B25" s="23"/>
      <c r="C25" s="13"/>
      <c r="D25" s="12"/>
      <c r="E25" s="12"/>
      <c r="F25" s="31"/>
      <c r="G25" s="31"/>
      <c r="H25" s="31"/>
      <c r="I25" s="31"/>
      <c r="J25" s="11"/>
      <c r="K25" s="11"/>
      <c r="L25" s="7"/>
    </row>
    <row r="26" spans="1:12" x14ac:dyDescent="0.35">
      <c r="A26" s="23"/>
      <c r="B26" s="23"/>
      <c r="C26" s="13"/>
      <c r="D26" s="12"/>
      <c r="E26" s="12"/>
      <c r="F26" s="31"/>
      <c r="G26" s="31"/>
      <c r="H26" s="31"/>
      <c r="I26" s="31"/>
      <c r="J26" s="11"/>
      <c r="K26" s="11"/>
      <c r="L26" s="7"/>
    </row>
    <row r="27" spans="1:12" x14ac:dyDescent="0.35">
      <c r="A27" s="23"/>
      <c r="B27" s="23"/>
      <c r="C27" s="13"/>
      <c r="D27" s="12"/>
      <c r="E27" s="12"/>
      <c r="F27" s="31"/>
      <c r="G27" s="31"/>
      <c r="H27" s="31"/>
      <c r="I27" s="31"/>
      <c r="J27" s="11"/>
      <c r="K27" s="11"/>
      <c r="L27" s="7"/>
    </row>
    <row r="28" spans="1:12" x14ac:dyDescent="0.35">
      <c r="A28" s="23"/>
      <c r="B28" s="23"/>
      <c r="C28" s="13"/>
      <c r="D28" s="12"/>
      <c r="E28" s="12"/>
      <c r="F28" s="31"/>
      <c r="G28" s="31"/>
      <c r="H28" s="31"/>
      <c r="I28" s="31"/>
      <c r="J28" s="11"/>
      <c r="K28" s="11"/>
      <c r="L28" s="7"/>
    </row>
    <row r="29" spans="1:12" x14ac:dyDescent="0.35">
      <c r="A29" s="23"/>
      <c r="B29" s="23"/>
      <c r="C29" s="13"/>
      <c r="D29" s="12"/>
      <c r="E29" s="12"/>
      <c r="F29" s="31"/>
      <c r="G29" s="31"/>
      <c r="H29" s="31"/>
      <c r="I29" s="31"/>
      <c r="J29" s="11"/>
      <c r="K29" s="11"/>
      <c r="L29" s="7"/>
    </row>
    <row r="30" spans="1:12" x14ac:dyDescent="0.35">
      <c r="A30" s="23"/>
      <c r="B30" s="23"/>
      <c r="C30" s="13"/>
      <c r="D30" s="12"/>
      <c r="E30" s="12"/>
      <c r="F30" s="31"/>
      <c r="G30" s="31"/>
      <c r="H30" s="31"/>
      <c r="I30" s="31"/>
      <c r="J30" s="11"/>
      <c r="K30" s="11"/>
      <c r="L30" s="7"/>
    </row>
    <row r="33" spans="1:9" ht="51" customHeight="1" x14ac:dyDescent="0.35">
      <c r="A33" s="43" t="s">
        <v>24</v>
      </c>
      <c r="B33" s="43"/>
      <c r="C33" s="43"/>
      <c r="D33" s="43"/>
      <c r="E33" s="33"/>
      <c r="F33" s="30">
        <f>SUM(F8:F30)</f>
        <v>0</v>
      </c>
      <c r="G33" s="30">
        <f>SUM(G8:G30)</f>
        <v>0</v>
      </c>
      <c r="H33" s="30">
        <f>SUM(H8:H30)</f>
        <v>0</v>
      </c>
      <c r="I33" s="30">
        <f>SUM(I8:I30)</f>
        <v>0</v>
      </c>
    </row>
    <row r="34" spans="1:9" ht="51" customHeight="1" x14ac:dyDescent="0.35">
      <c r="A34" s="44" t="s">
        <v>56</v>
      </c>
      <c r="B34" s="43"/>
      <c r="C34" s="43"/>
      <c r="D34" s="43"/>
      <c r="E34" s="33"/>
      <c r="F34" s="30" t="e">
        <f>#REF!+F33</f>
        <v>#REF!</v>
      </c>
      <c r="G34" s="30" t="e">
        <f>#REF!+F33+G33</f>
        <v>#REF!</v>
      </c>
      <c r="H34" s="30" t="e">
        <f>#REF!+F33+G33+H33</f>
        <v>#REF!</v>
      </c>
      <c r="I34" s="30">
        <f>F33+G33+H33+I33</f>
        <v>0</v>
      </c>
    </row>
  </sheetData>
  <mergeCells count="5">
    <mergeCell ref="J5:K5"/>
    <mergeCell ref="A4:B4"/>
    <mergeCell ref="A33:D33"/>
    <mergeCell ref="A34:D34"/>
    <mergeCell ref="F6:H6"/>
  </mergeCells>
  <phoneticPr fontId="11" type="noConversion"/>
  <pageMargins left="0.25" right="0.25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866B3E70A8464A92F9B9EB1C3ECB2F" ma:contentTypeVersion="21" ma:contentTypeDescription="Crée un document." ma:contentTypeScope="" ma:versionID="d3da1a9490015660d831c1bc6a9e4965">
  <xsd:schema xmlns:xsd="http://www.w3.org/2001/XMLSchema" xmlns:xs="http://www.w3.org/2001/XMLSchema" xmlns:p="http://schemas.microsoft.com/office/2006/metadata/properties" xmlns:ns2="f23713b0-7a95-4e71-8b8d-6419636c1991" xmlns:ns3="fab25c85-a1bc-4df9-853d-6f14a6979505" targetNamespace="http://schemas.microsoft.com/office/2006/metadata/properties" ma:root="true" ma:fieldsID="0fcca11121b38c2277a3ee9242133607" ns2:_="" ns3:_="">
    <xsd:import namespace="f23713b0-7a95-4e71-8b8d-6419636c1991"/>
    <xsd:import namespace="fab25c85-a1bc-4df9-853d-6f14a697950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Notede1_x00e0_10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713b0-7a95-4e71-8b8d-6419636c19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ed3c3d5-48ad-47e0-ab88-7f96032a400a}" ma:internalName="TaxCatchAll" ma:showField="CatchAllData" ma:web="f23713b0-7a95-4e71-8b8d-6419636c19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25c85-a1bc-4df9-853d-6f14a69795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tede1_x00e0_10" ma:index="20" nillable="true" ma:displayName="Note de 1 à 10" ma:decimals="1" ma:default="10" ma:format="Dropdown" ma:internalName="Notede1_x00e0_10" ma:percentage="FALSE">
      <xsd:simpleType>
        <xsd:restriction base="dms:Number">
          <xsd:minInclusive value="1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088169bb-0fc7-4c9a-b4ea-413df4087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État de validation" ma:internalName="_x00c9_tat_x0020_de_x0020_validation">
      <xsd:simpleType>
        <xsd:restriction base="dms:Text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de1_x00e0_10 xmlns="fab25c85-a1bc-4df9-853d-6f14a6979505">10</Notede1_x00e0_10>
    <lcf76f155ced4ddcb4097134ff3c332f xmlns="fab25c85-a1bc-4df9-853d-6f14a6979505">
      <Terms xmlns="http://schemas.microsoft.com/office/infopath/2007/PartnerControls"/>
    </lcf76f155ced4ddcb4097134ff3c332f>
    <TaxCatchAll xmlns="f23713b0-7a95-4e71-8b8d-6419636c1991" xsi:nil="true"/>
    <_Flow_SignoffStatus xmlns="fab25c85-a1bc-4df9-853d-6f14a6979505" xsi:nil="true"/>
  </documentManagement>
</p:properties>
</file>

<file path=customXml/itemProps1.xml><?xml version="1.0" encoding="utf-8"?>
<ds:datastoreItem xmlns:ds="http://schemas.openxmlformats.org/officeDocument/2006/customXml" ds:itemID="{CD7C40F3-F478-4FFC-AF62-436399E385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3713b0-7a95-4e71-8b8d-6419636c1991"/>
    <ds:schemaRef ds:uri="fab25c85-a1bc-4df9-853d-6f14a69795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C772C-A1B8-404A-8D79-B19DDCC309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398040-8D39-4249-935F-D19195CE0814}">
  <ds:schemaRefs>
    <ds:schemaRef ds:uri="http://schemas.microsoft.com/office/2006/metadata/properties"/>
    <ds:schemaRef ds:uri="http://schemas.microsoft.com/office/infopath/2007/PartnerControls"/>
    <ds:schemaRef ds:uri="fab25c85-a1bc-4df9-853d-6f14a6979505"/>
    <ds:schemaRef ds:uri="f23713b0-7a95-4e71-8b8d-6419636c199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Titre</vt:lpstr>
      <vt:lpstr>Précisions</vt:lpstr>
      <vt:lpstr>DQE</vt:lpstr>
      <vt:lpstr>DQE!Zone_d_impression</vt:lpstr>
      <vt:lpstr>Précisions!Zone_d_impression</vt:lpstr>
      <vt:lpstr>Titre!Zone_d_impression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2025-10-17T13:03:50Z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0x01010036866B3E70A8464A92F9B9EB1C3ECB2F</vt:lpwstr>
  </property>
  <property fmtid="{D5CDD505-2E9C-101B-9397-08002B2CF9AE}" pid="3" name="MediaServiceImageTags">
    <vt:lpwstr/>
  </property>
</Properties>
</file>